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560" windowHeight="12210" activeTab="0"/>
  </bookViews>
  <sheets>
    <sheet name="パワー・プロフィール（女性）" sheetId="1" r:id="rId1"/>
  </sheets>
  <definedNames>
    <definedName name="atl_const">#REF!</definedName>
    <definedName name="ctl_const">#REF!</definedName>
    <definedName name="q">#REF!</definedName>
  </definedNames>
  <calcPr fullCalcOnLoad="1"/>
</workbook>
</file>

<file path=xl/comments1.xml><?xml version="1.0" encoding="utf-8"?>
<comments xmlns="http://schemas.openxmlformats.org/spreadsheetml/2006/main">
  <authors>
    <author>OVERLANDER</author>
  </authors>
  <commentList>
    <comment ref="E2" authorId="0">
      <text>
        <r>
          <rPr>
            <b/>
            <sz val="9"/>
            <rFont val="ＭＳ Ｐゴシック"/>
            <family val="3"/>
          </rPr>
          <t>自分の体重を入力</t>
        </r>
      </text>
    </comment>
  </commentList>
</comments>
</file>

<file path=xl/sharedStrings.xml><?xml version="1.0" encoding="utf-8"?>
<sst xmlns="http://schemas.openxmlformats.org/spreadsheetml/2006/main" count="47" uniqueCount="25">
  <si>
    <t>kg</t>
  </si>
  <si>
    <t>世界クラス</t>
  </si>
  <si>
    <t>（国際プロ）</t>
  </si>
  <si>
    <t>国内トップクラス</t>
  </si>
  <si>
    <t>（国内プロ）</t>
  </si>
  <si>
    <t>優秀</t>
  </si>
  <si>
    <t>（カテゴリーⅠ）</t>
  </si>
  <si>
    <t>上級</t>
  </si>
  <si>
    <t>（カテゴリーⅡ）</t>
  </si>
  <si>
    <t>よい</t>
  </si>
  <si>
    <t>（カテゴリーⅢ）</t>
  </si>
  <si>
    <t>まずまず</t>
  </si>
  <si>
    <t>（カテゴリーⅣ）</t>
  </si>
  <si>
    <t>普通</t>
  </si>
  <si>
    <t>（カテゴリーⅤ）</t>
  </si>
  <si>
    <t>一般</t>
  </si>
  <si>
    <t>（トレーニングなし）</t>
  </si>
  <si>
    <t>単位: W/kg</t>
  </si>
  <si>
    <t>5秒</t>
  </si>
  <si>
    <t>1分</t>
  </si>
  <si>
    <t>5分</t>
  </si>
  <si>
    <t>単位: W</t>
  </si>
  <si>
    <t>FTP (60分)</t>
  </si>
  <si>
    <t>FTP (20 分)</t>
  </si>
  <si>
    <t>パワー・プロフィール一覧表（女性）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</si>
</sst>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 horizontal="right"/>
    </xf>
    <xf numFmtId="178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 shrinkToFit="1"/>
    </xf>
    <xf numFmtId="0" fontId="0" fillId="34" borderId="10" xfId="0" applyFill="1" applyBorder="1" applyAlignment="1">
      <alignment/>
    </xf>
    <xf numFmtId="176" fontId="38" fillId="34" borderId="11" xfId="0" applyNumberFormat="1" applyFont="1" applyFill="1" applyBorder="1" applyAlignment="1">
      <alignment horizontal="center" shrinkToFit="1"/>
    </xf>
    <xf numFmtId="176" fontId="38" fillId="34" borderId="12" xfId="0" applyNumberFormat="1" applyFont="1" applyFill="1" applyBorder="1" applyAlignment="1">
      <alignment horizontal="center" shrinkToFit="1"/>
    </xf>
    <xf numFmtId="0" fontId="0" fillId="35" borderId="10" xfId="0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0" fontId="0" fillId="36" borderId="10" xfId="0" applyFill="1" applyBorder="1" applyAlignment="1">
      <alignment/>
    </xf>
    <xf numFmtId="176" fontId="0" fillId="36" borderId="11" xfId="0" applyNumberFormat="1" applyFill="1" applyBorder="1" applyAlignment="1">
      <alignment/>
    </xf>
    <xf numFmtId="176" fontId="0" fillId="36" borderId="12" xfId="0" applyNumberFormat="1" applyFill="1" applyBorder="1" applyAlignment="1">
      <alignment/>
    </xf>
    <xf numFmtId="179" fontId="0" fillId="35" borderId="11" xfId="0" applyNumberFormat="1" applyFill="1" applyBorder="1" applyAlignment="1">
      <alignment/>
    </xf>
    <xf numFmtId="179" fontId="0" fillId="35" borderId="12" xfId="0" applyNumberFormat="1" applyFill="1" applyBorder="1" applyAlignment="1">
      <alignment/>
    </xf>
    <xf numFmtId="179" fontId="0" fillId="36" borderId="11" xfId="0" applyNumberFormat="1" applyFill="1" applyBorder="1" applyAlignment="1">
      <alignment/>
    </xf>
    <xf numFmtId="179" fontId="0" fillId="36" borderId="12" xfId="0" applyNumberFormat="1" applyFill="1" applyBorder="1" applyAlignment="1">
      <alignment/>
    </xf>
    <xf numFmtId="177" fontId="39" fillId="37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114300</xdr:rowOff>
    </xdr:from>
    <xdr:to>
      <xdr:col>1</xdr:col>
      <xdr:colOff>1066800</xdr:colOff>
      <xdr:row>11</xdr:row>
      <xdr:rowOff>104775</xdr:rowOff>
    </xdr:to>
    <xdr:sp>
      <xdr:nvSpPr>
        <xdr:cNvPr id="1" name="左中かっこ 1"/>
        <xdr:cNvSpPr>
          <a:spLocks/>
        </xdr:cNvSpPr>
      </xdr:nvSpPr>
      <xdr:spPr>
        <a:xfrm>
          <a:off x="1114425" y="62865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9</xdr:row>
      <xdr:rowOff>57150</xdr:rowOff>
    </xdr:from>
    <xdr:to>
      <xdr:col>1</xdr:col>
      <xdr:colOff>1314450</xdr:colOff>
      <xdr:row>17</xdr:row>
      <xdr:rowOff>47625</xdr:rowOff>
    </xdr:to>
    <xdr:sp>
      <xdr:nvSpPr>
        <xdr:cNvPr id="2" name="左中かっこ 2"/>
        <xdr:cNvSpPr>
          <a:spLocks/>
        </xdr:cNvSpPr>
      </xdr:nvSpPr>
      <xdr:spPr>
        <a:xfrm>
          <a:off x="1362075" y="16002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39</xdr:row>
      <xdr:rowOff>76200</xdr:rowOff>
    </xdr:from>
    <xdr:to>
      <xdr:col>1</xdr:col>
      <xdr:colOff>1085850</xdr:colOff>
      <xdr:row>48</xdr:row>
      <xdr:rowOff>47625</xdr:rowOff>
    </xdr:to>
    <xdr:sp>
      <xdr:nvSpPr>
        <xdr:cNvPr id="3" name="左中かっこ 3"/>
        <xdr:cNvSpPr>
          <a:spLocks/>
        </xdr:cNvSpPr>
      </xdr:nvSpPr>
      <xdr:spPr>
        <a:xfrm>
          <a:off x="1171575" y="6762750"/>
          <a:ext cx="114300" cy="1514475"/>
        </a:xfrm>
        <a:prstGeom prst="leftBrace">
          <a:avLst>
            <a:gd name="adj" fmla="val -49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962025</xdr:colOff>
      <xdr:row>27</xdr:row>
      <xdr:rowOff>95250</xdr:rowOff>
    </xdr:from>
    <xdr:to>
      <xdr:col>1</xdr:col>
      <xdr:colOff>1114425</xdr:colOff>
      <xdr:row>35</xdr:row>
      <xdr:rowOff>85725</xdr:rowOff>
    </xdr:to>
    <xdr:sp>
      <xdr:nvSpPr>
        <xdr:cNvPr id="4" name="左中かっこ 4"/>
        <xdr:cNvSpPr>
          <a:spLocks/>
        </xdr:cNvSpPr>
      </xdr:nvSpPr>
      <xdr:spPr>
        <a:xfrm>
          <a:off x="1162050" y="47244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971550</xdr:colOff>
      <xdr:row>15</xdr:row>
      <xdr:rowOff>85725</xdr:rowOff>
    </xdr:from>
    <xdr:to>
      <xdr:col>1</xdr:col>
      <xdr:colOff>1123950</xdr:colOff>
      <xdr:row>23</xdr:row>
      <xdr:rowOff>76200</xdr:rowOff>
    </xdr:to>
    <xdr:sp>
      <xdr:nvSpPr>
        <xdr:cNvPr id="5" name="左中かっこ 5"/>
        <xdr:cNvSpPr>
          <a:spLocks/>
        </xdr:cNvSpPr>
      </xdr:nvSpPr>
      <xdr:spPr>
        <a:xfrm>
          <a:off x="1171575" y="265747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22</xdr:row>
      <xdr:rowOff>85725</xdr:rowOff>
    </xdr:from>
    <xdr:to>
      <xdr:col>1</xdr:col>
      <xdr:colOff>1314450</xdr:colOff>
      <xdr:row>30</xdr:row>
      <xdr:rowOff>76200</xdr:rowOff>
    </xdr:to>
    <xdr:sp>
      <xdr:nvSpPr>
        <xdr:cNvPr id="6" name="左中かっこ 6"/>
        <xdr:cNvSpPr>
          <a:spLocks/>
        </xdr:cNvSpPr>
      </xdr:nvSpPr>
      <xdr:spPr>
        <a:xfrm>
          <a:off x="1362075" y="385762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33</xdr:row>
      <xdr:rowOff>95250</xdr:rowOff>
    </xdr:from>
    <xdr:to>
      <xdr:col>1</xdr:col>
      <xdr:colOff>1343025</xdr:colOff>
      <xdr:row>41</xdr:row>
      <xdr:rowOff>85725</xdr:rowOff>
    </xdr:to>
    <xdr:sp>
      <xdr:nvSpPr>
        <xdr:cNvPr id="7" name="左中かっこ 7"/>
        <xdr:cNvSpPr>
          <a:spLocks/>
        </xdr:cNvSpPr>
      </xdr:nvSpPr>
      <xdr:spPr>
        <a:xfrm>
          <a:off x="1390650" y="57531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46</xdr:row>
      <xdr:rowOff>66675</xdr:rowOff>
    </xdr:from>
    <xdr:to>
      <xdr:col>1</xdr:col>
      <xdr:colOff>1314450</xdr:colOff>
      <xdr:row>53</xdr:row>
      <xdr:rowOff>104775</xdr:rowOff>
    </xdr:to>
    <xdr:sp>
      <xdr:nvSpPr>
        <xdr:cNvPr id="8" name="左中かっこ 8"/>
        <xdr:cNvSpPr>
          <a:spLocks/>
        </xdr:cNvSpPr>
      </xdr:nvSpPr>
      <xdr:spPr>
        <a:xfrm>
          <a:off x="1381125" y="7953375"/>
          <a:ext cx="133350" cy="1238250"/>
        </a:xfrm>
        <a:prstGeom prst="leftBrace">
          <a:avLst>
            <a:gd name="adj" fmla="val -49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914400</xdr:colOff>
      <xdr:row>3</xdr:row>
      <xdr:rowOff>114300</xdr:rowOff>
    </xdr:from>
    <xdr:to>
      <xdr:col>8</xdr:col>
      <xdr:colOff>1066800</xdr:colOff>
      <xdr:row>11</xdr:row>
      <xdr:rowOff>104775</xdr:rowOff>
    </xdr:to>
    <xdr:sp>
      <xdr:nvSpPr>
        <xdr:cNvPr id="9" name="左中かっこ 9"/>
        <xdr:cNvSpPr>
          <a:spLocks/>
        </xdr:cNvSpPr>
      </xdr:nvSpPr>
      <xdr:spPr>
        <a:xfrm>
          <a:off x="6600825" y="62865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9</xdr:row>
      <xdr:rowOff>57150</xdr:rowOff>
    </xdr:from>
    <xdr:to>
      <xdr:col>8</xdr:col>
      <xdr:colOff>1314450</xdr:colOff>
      <xdr:row>17</xdr:row>
      <xdr:rowOff>47625</xdr:rowOff>
    </xdr:to>
    <xdr:sp>
      <xdr:nvSpPr>
        <xdr:cNvPr id="10" name="左中かっこ 10"/>
        <xdr:cNvSpPr>
          <a:spLocks/>
        </xdr:cNvSpPr>
      </xdr:nvSpPr>
      <xdr:spPr>
        <a:xfrm>
          <a:off x="6848475" y="16002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39</xdr:row>
      <xdr:rowOff>76200</xdr:rowOff>
    </xdr:from>
    <xdr:to>
      <xdr:col>8</xdr:col>
      <xdr:colOff>1085850</xdr:colOff>
      <xdr:row>48</xdr:row>
      <xdr:rowOff>47625</xdr:rowOff>
    </xdr:to>
    <xdr:sp>
      <xdr:nvSpPr>
        <xdr:cNvPr id="11" name="左中かっこ 11"/>
        <xdr:cNvSpPr>
          <a:spLocks/>
        </xdr:cNvSpPr>
      </xdr:nvSpPr>
      <xdr:spPr>
        <a:xfrm>
          <a:off x="6657975" y="6762750"/>
          <a:ext cx="114300" cy="1514475"/>
        </a:xfrm>
        <a:prstGeom prst="leftBrace">
          <a:avLst>
            <a:gd name="adj" fmla="val -49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95250</xdr:rowOff>
    </xdr:from>
    <xdr:to>
      <xdr:col>8</xdr:col>
      <xdr:colOff>1114425</xdr:colOff>
      <xdr:row>35</xdr:row>
      <xdr:rowOff>85725</xdr:rowOff>
    </xdr:to>
    <xdr:sp>
      <xdr:nvSpPr>
        <xdr:cNvPr id="12" name="左中かっこ 12"/>
        <xdr:cNvSpPr>
          <a:spLocks/>
        </xdr:cNvSpPr>
      </xdr:nvSpPr>
      <xdr:spPr>
        <a:xfrm>
          <a:off x="6648450" y="47244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15</xdr:row>
      <xdr:rowOff>85725</xdr:rowOff>
    </xdr:from>
    <xdr:to>
      <xdr:col>8</xdr:col>
      <xdr:colOff>1123950</xdr:colOff>
      <xdr:row>23</xdr:row>
      <xdr:rowOff>76200</xdr:rowOff>
    </xdr:to>
    <xdr:sp>
      <xdr:nvSpPr>
        <xdr:cNvPr id="13" name="左中かっこ 13"/>
        <xdr:cNvSpPr>
          <a:spLocks/>
        </xdr:cNvSpPr>
      </xdr:nvSpPr>
      <xdr:spPr>
        <a:xfrm>
          <a:off x="6657975" y="265747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1162050</xdr:colOff>
      <xdr:row>22</xdr:row>
      <xdr:rowOff>85725</xdr:rowOff>
    </xdr:from>
    <xdr:to>
      <xdr:col>8</xdr:col>
      <xdr:colOff>1314450</xdr:colOff>
      <xdr:row>30</xdr:row>
      <xdr:rowOff>76200</xdr:rowOff>
    </xdr:to>
    <xdr:sp>
      <xdr:nvSpPr>
        <xdr:cNvPr id="14" name="左中かっこ 14"/>
        <xdr:cNvSpPr>
          <a:spLocks/>
        </xdr:cNvSpPr>
      </xdr:nvSpPr>
      <xdr:spPr>
        <a:xfrm>
          <a:off x="6848475" y="3857625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1190625</xdr:colOff>
      <xdr:row>33</xdr:row>
      <xdr:rowOff>95250</xdr:rowOff>
    </xdr:from>
    <xdr:to>
      <xdr:col>8</xdr:col>
      <xdr:colOff>1343025</xdr:colOff>
      <xdr:row>41</xdr:row>
      <xdr:rowOff>85725</xdr:rowOff>
    </xdr:to>
    <xdr:sp>
      <xdr:nvSpPr>
        <xdr:cNvPr id="15" name="左中かっこ 15"/>
        <xdr:cNvSpPr>
          <a:spLocks/>
        </xdr:cNvSpPr>
      </xdr:nvSpPr>
      <xdr:spPr>
        <a:xfrm>
          <a:off x="6877050" y="5753100"/>
          <a:ext cx="152400" cy="13620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1181100</xdr:colOff>
      <xdr:row>46</xdr:row>
      <xdr:rowOff>66675</xdr:rowOff>
    </xdr:from>
    <xdr:to>
      <xdr:col>8</xdr:col>
      <xdr:colOff>1314450</xdr:colOff>
      <xdr:row>53</xdr:row>
      <xdr:rowOff>104775</xdr:rowOff>
    </xdr:to>
    <xdr:sp>
      <xdr:nvSpPr>
        <xdr:cNvPr id="16" name="左中かっこ 16"/>
        <xdr:cNvSpPr>
          <a:spLocks/>
        </xdr:cNvSpPr>
      </xdr:nvSpPr>
      <xdr:spPr>
        <a:xfrm>
          <a:off x="6867525" y="7953375"/>
          <a:ext cx="133350" cy="1238250"/>
        </a:xfrm>
        <a:prstGeom prst="leftBrace">
          <a:avLst>
            <a:gd name="adj" fmla="val -49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9525</xdr:rowOff>
    </xdr:from>
    <xdr:to>
      <xdr:col>2</xdr:col>
      <xdr:colOff>657225</xdr:colOff>
      <xdr:row>4</xdr:row>
      <xdr:rowOff>66675</xdr:rowOff>
    </xdr:to>
    <xdr:sp>
      <xdr:nvSpPr>
        <xdr:cNvPr id="17" name="角丸四角形 47"/>
        <xdr:cNvSpPr>
          <a:spLocks/>
        </xdr:cNvSpPr>
      </xdr:nvSpPr>
      <xdr:spPr>
        <a:xfrm>
          <a:off x="1714500" y="52387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</xdr:row>
      <xdr:rowOff>0</xdr:rowOff>
    </xdr:from>
    <xdr:to>
      <xdr:col>3</xdr:col>
      <xdr:colOff>676275</xdr:colOff>
      <xdr:row>4</xdr:row>
      <xdr:rowOff>57150</xdr:rowOff>
    </xdr:to>
    <xdr:sp>
      <xdr:nvSpPr>
        <xdr:cNvPr id="18" name="角丸四角形 48"/>
        <xdr:cNvSpPr>
          <a:spLocks/>
        </xdr:cNvSpPr>
      </xdr:nvSpPr>
      <xdr:spPr>
        <a:xfrm>
          <a:off x="2419350" y="51435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9525</xdr:rowOff>
    </xdr:from>
    <xdr:to>
      <xdr:col>4</xdr:col>
      <xdr:colOff>647700</xdr:colOff>
      <xdr:row>4</xdr:row>
      <xdr:rowOff>66675</xdr:rowOff>
    </xdr:to>
    <xdr:sp>
      <xdr:nvSpPr>
        <xdr:cNvPr id="19" name="角丸四角形 49"/>
        <xdr:cNvSpPr>
          <a:spLocks/>
        </xdr:cNvSpPr>
      </xdr:nvSpPr>
      <xdr:spPr>
        <a:xfrm>
          <a:off x="3076575" y="52387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161925</xdr:rowOff>
    </xdr:from>
    <xdr:to>
      <xdr:col>5</xdr:col>
      <xdr:colOff>676275</xdr:colOff>
      <xdr:row>4</xdr:row>
      <xdr:rowOff>47625</xdr:rowOff>
    </xdr:to>
    <xdr:sp>
      <xdr:nvSpPr>
        <xdr:cNvPr id="20" name="角丸四角形 50"/>
        <xdr:cNvSpPr>
          <a:spLocks/>
        </xdr:cNvSpPr>
      </xdr:nvSpPr>
      <xdr:spPr>
        <a:xfrm>
          <a:off x="3790950" y="50482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</xdr:row>
      <xdr:rowOff>152400</xdr:rowOff>
    </xdr:from>
    <xdr:to>
      <xdr:col>6</xdr:col>
      <xdr:colOff>676275</xdr:colOff>
      <xdr:row>4</xdr:row>
      <xdr:rowOff>38100</xdr:rowOff>
    </xdr:to>
    <xdr:sp>
      <xdr:nvSpPr>
        <xdr:cNvPr id="21" name="角丸四角形 51"/>
        <xdr:cNvSpPr>
          <a:spLocks/>
        </xdr:cNvSpPr>
      </xdr:nvSpPr>
      <xdr:spPr>
        <a:xfrm>
          <a:off x="4476750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0</xdr:rowOff>
    </xdr:from>
    <xdr:to>
      <xdr:col>13</xdr:col>
      <xdr:colOff>657225</xdr:colOff>
      <xdr:row>4</xdr:row>
      <xdr:rowOff>57150</xdr:rowOff>
    </xdr:to>
    <xdr:sp>
      <xdr:nvSpPr>
        <xdr:cNvPr id="22" name="角丸四角形 52"/>
        <xdr:cNvSpPr>
          <a:spLocks/>
        </xdr:cNvSpPr>
      </xdr:nvSpPr>
      <xdr:spPr>
        <a:xfrm>
          <a:off x="9944100" y="51435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</xdr:row>
      <xdr:rowOff>9525</xdr:rowOff>
    </xdr:from>
    <xdr:to>
      <xdr:col>12</xdr:col>
      <xdr:colOff>666750</xdr:colOff>
      <xdr:row>4</xdr:row>
      <xdr:rowOff>66675</xdr:rowOff>
    </xdr:to>
    <xdr:sp>
      <xdr:nvSpPr>
        <xdr:cNvPr id="23" name="角丸四角形 53"/>
        <xdr:cNvSpPr>
          <a:spLocks/>
        </xdr:cNvSpPr>
      </xdr:nvSpPr>
      <xdr:spPr>
        <a:xfrm>
          <a:off x="9267825" y="52387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</xdr:row>
      <xdr:rowOff>161925</xdr:rowOff>
    </xdr:from>
    <xdr:to>
      <xdr:col>11</xdr:col>
      <xdr:colOff>657225</xdr:colOff>
      <xdr:row>4</xdr:row>
      <xdr:rowOff>47625</xdr:rowOff>
    </xdr:to>
    <xdr:sp>
      <xdr:nvSpPr>
        <xdr:cNvPr id="24" name="角丸四角形 54"/>
        <xdr:cNvSpPr>
          <a:spLocks/>
        </xdr:cNvSpPr>
      </xdr:nvSpPr>
      <xdr:spPr>
        <a:xfrm>
          <a:off x="8572500" y="50482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</xdr:row>
      <xdr:rowOff>161925</xdr:rowOff>
    </xdr:from>
    <xdr:to>
      <xdr:col>10</xdr:col>
      <xdr:colOff>647700</xdr:colOff>
      <xdr:row>4</xdr:row>
      <xdr:rowOff>47625</xdr:rowOff>
    </xdr:to>
    <xdr:sp>
      <xdr:nvSpPr>
        <xdr:cNvPr id="25" name="角丸四角形 55"/>
        <xdr:cNvSpPr>
          <a:spLocks/>
        </xdr:cNvSpPr>
      </xdr:nvSpPr>
      <xdr:spPr>
        <a:xfrm>
          <a:off x="7877175" y="504825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152400</xdr:rowOff>
    </xdr:from>
    <xdr:to>
      <xdr:col>10</xdr:col>
      <xdr:colOff>0</xdr:colOff>
      <xdr:row>4</xdr:row>
      <xdr:rowOff>38100</xdr:rowOff>
    </xdr:to>
    <xdr:sp>
      <xdr:nvSpPr>
        <xdr:cNvPr id="26" name="角丸四角形 56"/>
        <xdr:cNvSpPr>
          <a:spLocks/>
        </xdr:cNvSpPr>
      </xdr:nvSpPr>
      <xdr:spPr>
        <a:xfrm>
          <a:off x="7229475" y="495300"/>
          <a:ext cx="514350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2.625" style="1" customWidth="1"/>
    <col min="2" max="2" width="18.00390625" style="1" customWidth="1"/>
    <col min="3" max="7" width="9.00390625" style="2" customWidth="1"/>
    <col min="8" max="8" width="9.00390625" style="1" customWidth="1"/>
    <col min="9" max="9" width="18.00390625" style="1" customWidth="1"/>
    <col min="10" max="14" width="9.00390625" style="3" customWidth="1"/>
    <col min="15" max="16384" width="9.00390625" style="1" customWidth="1"/>
  </cols>
  <sheetData>
    <row r="1" ht="13.5"/>
    <row r="2" spans="2:14" ht="13.5">
      <c r="B2" s="2" t="s">
        <v>24</v>
      </c>
      <c r="C2" s="1"/>
      <c r="E2" s="20">
        <v>53</v>
      </c>
      <c r="F2" s="2" t="s">
        <v>0</v>
      </c>
      <c r="G2" s="4" t="s">
        <v>21</v>
      </c>
      <c r="I2" s="2" t="s">
        <v>24</v>
      </c>
      <c r="N2" s="5" t="s">
        <v>17</v>
      </c>
    </row>
    <row r="3" spans="2:15" s="6" customFormat="1" ht="13.5">
      <c r="B3" s="7"/>
      <c r="C3" s="8" t="s">
        <v>18</v>
      </c>
      <c r="D3" s="8" t="s">
        <v>19</v>
      </c>
      <c r="E3" s="8" t="s">
        <v>20</v>
      </c>
      <c r="F3" s="8" t="s">
        <v>23</v>
      </c>
      <c r="G3" s="9" t="s">
        <v>22</v>
      </c>
      <c r="H3" s="1"/>
      <c r="I3" s="7"/>
      <c r="J3" s="8" t="s">
        <v>18</v>
      </c>
      <c r="K3" s="8" t="s">
        <v>19</v>
      </c>
      <c r="L3" s="8" t="s">
        <v>20</v>
      </c>
      <c r="M3" s="8" t="s">
        <v>23</v>
      </c>
      <c r="N3" s="9" t="s">
        <v>22</v>
      </c>
      <c r="O3" s="1"/>
    </row>
    <row r="4" spans="2:14" ht="13.5">
      <c r="B4" s="10"/>
      <c r="C4" s="11">
        <f aca="true" t="shared" si="0" ref="C4:C35">$E$2*J4</f>
        <v>1029.26</v>
      </c>
      <c r="D4" s="11">
        <f aca="true" t="shared" si="1" ref="D4:D35">$E$2*K4</f>
        <v>492.36999999999995</v>
      </c>
      <c r="E4" s="11">
        <f aca="true" t="shared" si="2" ref="E4:E35">$E$2*L4</f>
        <v>357.22</v>
      </c>
      <c r="F4" s="11">
        <f aca="true" t="shared" si="3" ref="F4:F35">$E$2*M4</f>
        <v>317.44210526315794</v>
      </c>
      <c r="G4" s="12">
        <f aca="true" t="shared" si="4" ref="G4:G35">$E$2*N4</f>
        <v>301.57</v>
      </c>
      <c r="I4" s="10"/>
      <c r="J4" s="16">
        <v>19.42</v>
      </c>
      <c r="K4" s="16">
        <v>9.29</v>
      </c>
      <c r="L4" s="16">
        <v>6.74</v>
      </c>
      <c r="M4" s="16">
        <f>N4/0.95</f>
        <v>5.989473684210527</v>
      </c>
      <c r="N4" s="17">
        <v>5.69</v>
      </c>
    </row>
    <row r="5" spans="2:14" ht="13.5">
      <c r="B5" s="13"/>
      <c r="C5" s="14">
        <f t="shared" si="0"/>
        <v>1017.5999999999999</v>
      </c>
      <c r="D5" s="14">
        <f t="shared" si="1"/>
        <v>487.59999999999997</v>
      </c>
      <c r="E5" s="14">
        <f t="shared" si="2"/>
        <v>351.91999999999996</v>
      </c>
      <c r="F5" s="14">
        <f t="shared" si="3"/>
        <v>312.97894736842113</v>
      </c>
      <c r="G5" s="15">
        <f t="shared" si="4"/>
        <v>297.33000000000004</v>
      </c>
      <c r="I5" s="13"/>
      <c r="J5" s="18">
        <v>19.2</v>
      </c>
      <c r="K5" s="18">
        <v>9.2</v>
      </c>
      <c r="L5" s="18">
        <v>6.64</v>
      </c>
      <c r="M5" s="18">
        <f aca="true" t="shared" si="5" ref="M5:M55">N5/0.95</f>
        <v>5.905263157894738</v>
      </c>
      <c r="N5" s="19">
        <v>5.61</v>
      </c>
    </row>
    <row r="6" spans="2:14" ht="13.5">
      <c r="B6" s="10"/>
      <c r="C6" s="11">
        <f t="shared" si="0"/>
        <v>1006.4699999999999</v>
      </c>
      <c r="D6" s="11">
        <f t="shared" si="1"/>
        <v>482.83</v>
      </c>
      <c r="E6" s="11">
        <f t="shared" si="2"/>
        <v>347.15</v>
      </c>
      <c r="F6" s="11">
        <f t="shared" si="3"/>
        <v>308.51578947368426</v>
      </c>
      <c r="G6" s="12">
        <f t="shared" si="4"/>
        <v>293.09000000000003</v>
      </c>
      <c r="I6" s="10"/>
      <c r="J6" s="16">
        <v>18.99</v>
      </c>
      <c r="K6" s="16">
        <v>9.11</v>
      </c>
      <c r="L6" s="16">
        <v>6.55</v>
      </c>
      <c r="M6" s="16">
        <f t="shared" si="5"/>
        <v>5.821052631578948</v>
      </c>
      <c r="N6" s="17">
        <v>5.53</v>
      </c>
    </row>
    <row r="7" spans="2:14" ht="13.5">
      <c r="B7" s="13"/>
      <c r="C7" s="14">
        <f t="shared" si="0"/>
        <v>994.81</v>
      </c>
      <c r="D7" s="14">
        <f t="shared" si="1"/>
        <v>478.06</v>
      </c>
      <c r="E7" s="14">
        <f t="shared" si="2"/>
        <v>341.85</v>
      </c>
      <c r="F7" s="14">
        <f t="shared" si="3"/>
        <v>303.49473684210534</v>
      </c>
      <c r="G7" s="15">
        <f t="shared" si="4"/>
        <v>288.32</v>
      </c>
      <c r="I7" s="13"/>
      <c r="J7" s="18">
        <v>18.77</v>
      </c>
      <c r="K7" s="18">
        <v>9.02</v>
      </c>
      <c r="L7" s="18">
        <v>6.45</v>
      </c>
      <c r="M7" s="18">
        <f t="shared" si="5"/>
        <v>5.726315789473685</v>
      </c>
      <c r="N7" s="19">
        <v>5.44</v>
      </c>
    </row>
    <row r="8" spans="2:14" ht="13.5">
      <c r="B8" s="10" t="s">
        <v>1</v>
      </c>
      <c r="C8" s="11">
        <f t="shared" si="0"/>
        <v>983.68</v>
      </c>
      <c r="D8" s="11">
        <f t="shared" si="1"/>
        <v>473.28999999999996</v>
      </c>
      <c r="E8" s="11">
        <f t="shared" si="2"/>
        <v>337.08000000000004</v>
      </c>
      <c r="F8" s="11">
        <f t="shared" si="3"/>
        <v>299.0315789473685</v>
      </c>
      <c r="G8" s="12">
        <f t="shared" si="4"/>
        <v>284.08000000000004</v>
      </c>
      <c r="I8" s="10" t="s">
        <v>1</v>
      </c>
      <c r="J8" s="16">
        <v>18.56</v>
      </c>
      <c r="K8" s="16">
        <v>8.93</v>
      </c>
      <c r="L8" s="16">
        <v>6.36</v>
      </c>
      <c r="M8" s="16">
        <f t="shared" si="5"/>
        <v>5.642105263157895</v>
      </c>
      <c r="N8" s="17">
        <v>5.36</v>
      </c>
    </row>
    <row r="9" spans="2:14" ht="13.5">
      <c r="B9" s="13" t="s">
        <v>2</v>
      </c>
      <c r="C9" s="14">
        <f t="shared" si="0"/>
        <v>972.02</v>
      </c>
      <c r="D9" s="14">
        <f t="shared" si="1"/>
        <v>468.52</v>
      </c>
      <c r="E9" s="14">
        <f t="shared" si="2"/>
        <v>331.78</v>
      </c>
      <c r="F9" s="14">
        <f t="shared" si="3"/>
        <v>294.5684210526316</v>
      </c>
      <c r="G9" s="15">
        <f t="shared" si="4"/>
        <v>279.84000000000003</v>
      </c>
      <c r="I9" s="13" t="s">
        <v>2</v>
      </c>
      <c r="J9" s="18">
        <v>18.34</v>
      </c>
      <c r="K9" s="18">
        <v>8.84</v>
      </c>
      <c r="L9" s="18">
        <v>6.26</v>
      </c>
      <c r="M9" s="18">
        <f t="shared" si="5"/>
        <v>5.557894736842106</v>
      </c>
      <c r="N9" s="19">
        <v>5.28</v>
      </c>
    </row>
    <row r="10" spans="2:14" ht="13.5">
      <c r="B10" s="10"/>
      <c r="C10" s="11">
        <f t="shared" si="0"/>
        <v>960.89</v>
      </c>
      <c r="D10" s="11">
        <f t="shared" si="1"/>
        <v>463.75</v>
      </c>
      <c r="E10" s="11">
        <f t="shared" si="2"/>
        <v>327.01</v>
      </c>
      <c r="F10" s="11">
        <f t="shared" si="3"/>
        <v>290.10526315789474</v>
      </c>
      <c r="G10" s="12">
        <f t="shared" si="4"/>
        <v>275.6</v>
      </c>
      <c r="I10" s="10"/>
      <c r="J10" s="16">
        <v>18.13</v>
      </c>
      <c r="K10" s="16">
        <v>8.75</v>
      </c>
      <c r="L10" s="16">
        <v>6.17</v>
      </c>
      <c r="M10" s="16">
        <f t="shared" si="5"/>
        <v>5.473684210526316</v>
      </c>
      <c r="N10" s="17">
        <v>5.2</v>
      </c>
    </row>
    <row r="11" spans="2:14" ht="13.5">
      <c r="B11" s="13"/>
      <c r="C11" s="14">
        <f t="shared" si="0"/>
        <v>949.23</v>
      </c>
      <c r="D11" s="14">
        <f t="shared" si="1"/>
        <v>458.98</v>
      </c>
      <c r="E11" s="14">
        <f t="shared" si="2"/>
        <v>321.71000000000004</v>
      </c>
      <c r="F11" s="14">
        <f t="shared" si="3"/>
        <v>285.64210526315793</v>
      </c>
      <c r="G11" s="15">
        <f t="shared" si="4"/>
        <v>271.36</v>
      </c>
      <c r="I11" s="13"/>
      <c r="J11" s="18">
        <v>17.91</v>
      </c>
      <c r="K11" s="18">
        <v>8.66</v>
      </c>
      <c r="L11" s="18">
        <v>6.07</v>
      </c>
      <c r="M11" s="18">
        <f t="shared" si="5"/>
        <v>5.389473684210527</v>
      </c>
      <c r="N11" s="19">
        <v>5.12</v>
      </c>
    </row>
    <row r="12" spans="2:14" ht="13.5">
      <c r="B12" s="10"/>
      <c r="C12" s="11">
        <f t="shared" si="0"/>
        <v>938.0999999999999</v>
      </c>
      <c r="D12" s="11">
        <f t="shared" si="1"/>
        <v>453.68</v>
      </c>
      <c r="E12" s="11">
        <f t="shared" si="2"/>
        <v>316.94</v>
      </c>
      <c r="F12" s="11">
        <f t="shared" si="3"/>
        <v>280.621052631579</v>
      </c>
      <c r="G12" s="12">
        <f t="shared" si="4"/>
        <v>266.59000000000003</v>
      </c>
      <c r="I12" s="10"/>
      <c r="J12" s="16">
        <v>17.7</v>
      </c>
      <c r="K12" s="16">
        <v>8.56</v>
      </c>
      <c r="L12" s="16">
        <v>5.98</v>
      </c>
      <c r="M12" s="16">
        <f t="shared" si="5"/>
        <v>5.294736842105264</v>
      </c>
      <c r="N12" s="17">
        <v>5.03</v>
      </c>
    </row>
    <row r="13" spans="2:14" ht="13.5">
      <c r="B13" s="13"/>
      <c r="C13" s="14">
        <f t="shared" si="0"/>
        <v>926.44</v>
      </c>
      <c r="D13" s="14">
        <f t="shared" si="1"/>
        <v>448.91</v>
      </c>
      <c r="E13" s="14">
        <f t="shared" si="2"/>
        <v>311.64</v>
      </c>
      <c r="F13" s="14">
        <f t="shared" si="3"/>
        <v>276.15789473684214</v>
      </c>
      <c r="G13" s="15">
        <f t="shared" si="4"/>
        <v>262.35</v>
      </c>
      <c r="I13" s="13"/>
      <c r="J13" s="18">
        <v>17.48</v>
      </c>
      <c r="K13" s="18">
        <v>8.47</v>
      </c>
      <c r="L13" s="18">
        <v>5.88</v>
      </c>
      <c r="M13" s="18">
        <f t="shared" si="5"/>
        <v>5.210526315789474</v>
      </c>
      <c r="N13" s="19">
        <v>4.95</v>
      </c>
    </row>
    <row r="14" spans="2:14" ht="13.5">
      <c r="B14" s="10" t="s">
        <v>3</v>
      </c>
      <c r="C14" s="11">
        <f t="shared" si="0"/>
        <v>914.7800000000001</v>
      </c>
      <c r="D14" s="11">
        <f t="shared" si="1"/>
        <v>444.14000000000004</v>
      </c>
      <c r="E14" s="11">
        <f t="shared" si="2"/>
        <v>306.87</v>
      </c>
      <c r="F14" s="11">
        <f t="shared" si="3"/>
        <v>271.69473684210527</v>
      </c>
      <c r="G14" s="12">
        <f t="shared" si="4"/>
        <v>258.11</v>
      </c>
      <c r="I14" s="10" t="s">
        <v>3</v>
      </c>
      <c r="J14" s="16">
        <v>17.26</v>
      </c>
      <c r="K14" s="16">
        <v>8.38</v>
      </c>
      <c r="L14" s="16">
        <v>5.79</v>
      </c>
      <c r="M14" s="16">
        <f t="shared" si="5"/>
        <v>5.126315789473685</v>
      </c>
      <c r="N14" s="17">
        <v>4.87</v>
      </c>
    </row>
    <row r="15" spans="2:14" ht="13.5">
      <c r="B15" s="13" t="s">
        <v>4</v>
      </c>
      <c r="C15" s="14">
        <f t="shared" si="0"/>
        <v>903.6500000000001</v>
      </c>
      <c r="D15" s="14">
        <f t="shared" si="1"/>
        <v>439.36999999999995</v>
      </c>
      <c r="E15" s="14">
        <f t="shared" si="2"/>
        <v>301.57</v>
      </c>
      <c r="F15" s="14">
        <f t="shared" si="3"/>
        <v>267.2315789473684</v>
      </c>
      <c r="G15" s="15">
        <f t="shared" si="4"/>
        <v>253.87</v>
      </c>
      <c r="I15" s="13" t="s">
        <v>4</v>
      </c>
      <c r="J15" s="18">
        <v>17.05</v>
      </c>
      <c r="K15" s="18">
        <v>8.29</v>
      </c>
      <c r="L15" s="18">
        <v>5.69</v>
      </c>
      <c r="M15" s="18">
        <f t="shared" si="5"/>
        <v>5.042105263157895</v>
      </c>
      <c r="N15" s="19">
        <v>4.79</v>
      </c>
    </row>
    <row r="16" spans="2:14" ht="13.5">
      <c r="B16" s="10"/>
      <c r="C16" s="11">
        <f t="shared" si="0"/>
        <v>891.9899999999999</v>
      </c>
      <c r="D16" s="11">
        <f t="shared" si="1"/>
        <v>434.59999999999997</v>
      </c>
      <c r="E16" s="11">
        <f t="shared" si="2"/>
        <v>296.79999999999995</v>
      </c>
      <c r="F16" s="11">
        <f t="shared" si="3"/>
        <v>262.2105263157895</v>
      </c>
      <c r="G16" s="12">
        <f t="shared" si="4"/>
        <v>249.10000000000002</v>
      </c>
      <c r="I16" s="10"/>
      <c r="J16" s="16">
        <v>16.83</v>
      </c>
      <c r="K16" s="16">
        <v>8.2</v>
      </c>
      <c r="L16" s="16">
        <v>5.6</v>
      </c>
      <c r="M16" s="16">
        <f t="shared" si="5"/>
        <v>4.947368421052632</v>
      </c>
      <c r="N16" s="17">
        <v>4.7</v>
      </c>
    </row>
    <row r="17" spans="2:14" ht="13.5">
      <c r="B17" s="13"/>
      <c r="C17" s="14">
        <f t="shared" si="0"/>
        <v>880.86</v>
      </c>
      <c r="D17" s="14">
        <f t="shared" si="1"/>
        <v>429.83</v>
      </c>
      <c r="E17" s="14">
        <f t="shared" si="2"/>
        <v>291.5</v>
      </c>
      <c r="F17" s="14">
        <f t="shared" si="3"/>
        <v>257.7473684210526</v>
      </c>
      <c r="G17" s="15">
        <f t="shared" si="4"/>
        <v>244.86</v>
      </c>
      <c r="I17" s="13"/>
      <c r="J17" s="18">
        <v>16.62</v>
      </c>
      <c r="K17" s="18">
        <v>8.11</v>
      </c>
      <c r="L17" s="18">
        <v>5.5</v>
      </c>
      <c r="M17" s="18">
        <f t="shared" si="5"/>
        <v>4.863157894736842</v>
      </c>
      <c r="N17" s="19">
        <v>4.62</v>
      </c>
    </row>
    <row r="18" spans="2:14" ht="13.5">
      <c r="B18" s="10"/>
      <c r="C18" s="11">
        <f t="shared" si="0"/>
        <v>869.1999999999999</v>
      </c>
      <c r="D18" s="11">
        <f t="shared" si="1"/>
        <v>425.06</v>
      </c>
      <c r="E18" s="11">
        <f t="shared" si="2"/>
        <v>286.73</v>
      </c>
      <c r="F18" s="11">
        <f t="shared" si="3"/>
        <v>253.28421052631583</v>
      </c>
      <c r="G18" s="12">
        <f t="shared" si="4"/>
        <v>240.62</v>
      </c>
      <c r="I18" s="10"/>
      <c r="J18" s="16">
        <v>16.4</v>
      </c>
      <c r="K18" s="16">
        <v>8.02</v>
      </c>
      <c r="L18" s="16">
        <v>5.41</v>
      </c>
      <c r="M18" s="16">
        <f t="shared" si="5"/>
        <v>4.778947368421053</v>
      </c>
      <c r="N18" s="17">
        <v>4.54</v>
      </c>
    </row>
    <row r="19" spans="2:14" ht="13.5">
      <c r="B19" s="13"/>
      <c r="C19" s="14">
        <f t="shared" si="0"/>
        <v>858.07</v>
      </c>
      <c r="D19" s="14">
        <f t="shared" si="1"/>
        <v>420.28999999999996</v>
      </c>
      <c r="E19" s="14">
        <f t="shared" si="2"/>
        <v>281.43</v>
      </c>
      <c r="F19" s="14">
        <f t="shared" si="3"/>
        <v>248.82105263157897</v>
      </c>
      <c r="G19" s="15">
        <f t="shared" si="4"/>
        <v>236.38</v>
      </c>
      <c r="I19" s="13"/>
      <c r="J19" s="18">
        <v>16.19</v>
      </c>
      <c r="K19" s="18">
        <v>7.93</v>
      </c>
      <c r="L19" s="18">
        <v>5.31</v>
      </c>
      <c r="M19" s="18">
        <f t="shared" si="5"/>
        <v>4.6947368421052635</v>
      </c>
      <c r="N19" s="19">
        <v>4.46</v>
      </c>
    </row>
    <row r="20" spans="2:14" ht="13.5">
      <c r="B20" s="10" t="s">
        <v>5</v>
      </c>
      <c r="C20" s="11">
        <f t="shared" si="0"/>
        <v>846.4100000000001</v>
      </c>
      <c r="D20" s="11">
        <f t="shared" si="1"/>
        <v>415.52</v>
      </c>
      <c r="E20" s="11">
        <f t="shared" si="2"/>
        <v>276.13</v>
      </c>
      <c r="F20" s="11">
        <f t="shared" si="3"/>
        <v>244.3578947368421</v>
      </c>
      <c r="G20" s="12">
        <f t="shared" si="4"/>
        <v>232.14</v>
      </c>
      <c r="I20" s="10" t="s">
        <v>5</v>
      </c>
      <c r="J20" s="16">
        <v>15.97</v>
      </c>
      <c r="K20" s="16">
        <v>7.84</v>
      </c>
      <c r="L20" s="16">
        <v>5.21</v>
      </c>
      <c r="M20" s="16">
        <f t="shared" si="5"/>
        <v>4.610526315789474</v>
      </c>
      <c r="N20" s="17">
        <v>4.38</v>
      </c>
    </row>
    <row r="21" spans="2:14" ht="13.5">
      <c r="B21" s="13" t="s">
        <v>6</v>
      </c>
      <c r="C21" s="14">
        <f t="shared" si="0"/>
        <v>835.28</v>
      </c>
      <c r="D21" s="14">
        <f t="shared" si="1"/>
        <v>410.75</v>
      </c>
      <c r="E21" s="14">
        <f t="shared" si="2"/>
        <v>271.36</v>
      </c>
      <c r="F21" s="14">
        <f t="shared" si="3"/>
        <v>239.33684210526317</v>
      </c>
      <c r="G21" s="15">
        <f t="shared" si="4"/>
        <v>227.37</v>
      </c>
      <c r="I21" s="13" t="s">
        <v>6</v>
      </c>
      <c r="J21" s="18">
        <v>15.76</v>
      </c>
      <c r="K21" s="18">
        <v>7.75</v>
      </c>
      <c r="L21" s="18">
        <v>5.12</v>
      </c>
      <c r="M21" s="18">
        <f t="shared" si="5"/>
        <v>4.515789473684211</v>
      </c>
      <c r="N21" s="19">
        <v>4.29</v>
      </c>
    </row>
    <row r="22" spans="2:14" ht="13.5">
      <c r="B22" s="10"/>
      <c r="C22" s="11">
        <f t="shared" si="0"/>
        <v>823.62</v>
      </c>
      <c r="D22" s="11">
        <f t="shared" si="1"/>
        <v>405.98</v>
      </c>
      <c r="E22" s="11">
        <f t="shared" si="2"/>
        <v>266.06</v>
      </c>
      <c r="F22" s="11">
        <f t="shared" si="3"/>
        <v>234.8736842105263</v>
      </c>
      <c r="G22" s="12">
        <f t="shared" si="4"/>
        <v>223.13</v>
      </c>
      <c r="I22" s="10"/>
      <c r="J22" s="16">
        <v>15.54</v>
      </c>
      <c r="K22" s="16">
        <v>7.66</v>
      </c>
      <c r="L22" s="16">
        <v>5.02</v>
      </c>
      <c r="M22" s="16">
        <f t="shared" si="5"/>
        <v>4.431578947368421</v>
      </c>
      <c r="N22" s="17">
        <v>4.21</v>
      </c>
    </row>
    <row r="23" spans="2:14" ht="13.5">
      <c r="B23" s="13"/>
      <c r="C23" s="14">
        <f t="shared" si="0"/>
        <v>811.96</v>
      </c>
      <c r="D23" s="14">
        <f t="shared" si="1"/>
        <v>401.21000000000004</v>
      </c>
      <c r="E23" s="14">
        <f t="shared" si="2"/>
        <v>261.28999999999996</v>
      </c>
      <c r="F23" s="14">
        <f t="shared" si="3"/>
        <v>230.41052631578947</v>
      </c>
      <c r="G23" s="15">
        <f t="shared" si="4"/>
        <v>218.89</v>
      </c>
      <c r="I23" s="13"/>
      <c r="J23" s="18">
        <v>15.32</v>
      </c>
      <c r="K23" s="18">
        <v>7.57</v>
      </c>
      <c r="L23" s="18">
        <v>4.93</v>
      </c>
      <c r="M23" s="18">
        <f t="shared" si="5"/>
        <v>4.347368421052631</v>
      </c>
      <c r="N23" s="19">
        <v>4.13</v>
      </c>
    </row>
    <row r="24" spans="2:14" ht="13.5">
      <c r="B24" s="10"/>
      <c r="C24" s="11">
        <f t="shared" si="0"/>
        <v>800.8299999999999</v>
      </c>
      <c r="D24" s="11">
        <f t="shared" si="1"/>
        <v>396.44</v>
      </c>
      <c r="E24" s="11">
        <f t="shared" si="2"/>
        <v>255.99</v>
      </c>
      <c r="F24" s="11">
        <f t="shared" si="3"/>
        <v>225.94736842105266</v>
      </c>
      <c r="G24" s="12">
        <f t="shared" si="4"/>
        <v>214.64999999999998</v>
      </c>
      <c r="I24" s="10"/>
      <c r="J24" s="16">
        <v>15.11</v>
      </c>
      <c r="K24" s="16">
        <v>7.48</v>
      </c>
      <c r="L24" s="16">
        <v>4.83</v>
      </c>
      <c r="M24" s="16">
        <f t="shared" si="5"/>
        <v>4.2631578947368425</v>
      </c>
      <c r="N24" s="17">
        <v>4.05</v>
      </c>
    </row>
    <row r="25" spans="2:14" ht="13.5">
      <c r="B25" s="13"/>
      <c r="C25" s="14">
        <f t="shared" si="0"/>
        <v>789.1700000000001</v>
      </c>
      <c r="D25" s="14">
        <f t="shared" si="1"/>
        <v>391.66999999999996</v>
      </c>
      <c r="E25" s="14">
        <f t="shared" si="2"/>
        <v>251.22</v>
      </c>
      <c r="F25" s="14">
        <f t="shared" si="3"/>
        <v>221.4842105263158</v>
      </c>
      <c r="G25" s="15">
        <f t="shared" si="4"/>
        <v>210.41</v>
      </c>
      <c r="I25" s="13"/>
      <c r="J25" s="18">
        <v>14.89</v>
      </c>
      <c r="K25" s="18">
        <v>7.39</v>
      </c>
      <c r="L25" s="18">
        <v>4.74</v>
      </c>
      <c r="M25" s="18">
        <f t="shared" si="5"/>
        <v>4.178947368421053</v>
      </c>
      <c r="N25" s="19">
        <v>3.97</v>
      </c>
    </row>
    <row r="26" spans="2:14" ht="13.5">
      <c r="B26" s="10" t="s">
        <v>7</v>
      </c>
      <c r="C26" s="11">
        <f t="shared" si="0"/>
        <v>778.04</v>
      </c>
      <c r="D26" s="11">
        <f t="shared" si="1"/>
        <v>386.9</v>
      </c>
      <c r="E26" s="11">
        <f t="shared" si="2"/>
        <v>245.92</v>
      </c>
      <c r="F26" s="11">
        <f t="shared" si="3"/>
        <v>216.46315789473687</v>
      </c>
      <c r="G26" s="12">
        <f t="shared" si="4"/>
        <v>205.64</v>
      </c>
      <c r="I26" s="10" t="s">
        <v>7</v>
      </c>
      <c r="J26" s="16">
        <v>14.68</v>
      </c>
      <c r="K26" s="16">
        <v>7.3</v>
      </c>
      <c r="L26" s="16">
        <v>4.64</v>
      </c>
      <c r="M26" s="16">
        <f t="shared" si="5"/>
        <v>4.08421052631579</v>
      </c>
      <c r="N26" s="17">
        <v>3.88</v>
      </c>
    </row>
    <row r="27" spans="2:14" ht="13.5">
      <c r="B27" s="13" t="s">
        <v>8</v>
      </c>
      <c r="C27" s="14">
        <f t="shared" si="0"/>
        <v>766.38</v>
      </c>
      <c r="D27" s="14">
        <f t="shared" si="1"/>
        <v>382.13</v>
      </c>
      <c r="E27" s="14">
        <f t="shared" si="2"/>
        <v>241.14999999999998</v>
      </c>
      <c r="F27" s="14">
        <f t="shared" si="3"/>
        <v>212</v>
      </c>
      <c r="G27" s="15">
        <f t="shared" si="4"/>
        <v>201.39999999999998</v>
      </c>
      <c r="I27" s="13" t="s">
        <v>8</v>
      </c>
      <c r="J27" s="18">
        <v>14.46</v>
      </c>
      <c r="K27" s="18">
        <v>7.21</v>
      </c>
      <c r="L27" s="18">
        <v>4.55</v>
      </c>
      <c r="M27" s="18">
        <f t="shared" si="5"/>
        <v>4</v>
      </c>
      <c r="N27" s="19">
        <v>3.8</v>
      </c>
    </row>
    <row r="28" spans="2:14" ht="13.5">
      <c r="B28" s="10"/>
      <c r="C28" s="11">
        <f t="shared" si="0"/>
        <v>755.25</v>
      </c>
      <c r="D28" s="11">
        <f t="shared" si="1"/>
        <v>376.83000000000004</v>
      </c>
      <c r="E28" s="11">
        <f t="shared" si="2"/>
        <v>235.85000000000002</v>
      </c>
      <c r="F28" s="11">
        <f t="shared" si="3"/>
        <v>207.53684210526316</v>
      </c>
      <c r="G28" s="12">
        <f t="shared" si="4"/>
        <v>197.16</v>
      </c>
      <c r="I28" s="10"/>
      <c r="J28" s="16">
        <v>14.25</v>
      </c>
      <c r="K28" s="16">
        <v>7.11</v>
      </c>
      <c r="L28" s="16">
        <v>4.45</v>
      </c>
      <c r="M28" s="16">
        <f t="shared" si="5"/>
        <v>3.9157894736842107</v>
      </c>
      <c r="N28" s="17">
        <v>3.72</v>
      </c>
    </row>
    <row r="29" spans="2:14" ht="13.5">
      <c r="B29" s="13"/>
      <c r="C29" s="14">
        <f t="shared" si="0"/>
        <v>743.5899999999999</v>
      </c>
      <c r="D29" s="14">
        <f t="shared" si="1"/>
        <v>372.06</v>
      </c>
      <c r="E29" s="14">
        <f t="shared" si="2"/>
        <v>231.08</v>
      </c>
      <c r="F29" s="14">
        <f t="shared" si="3"/>
        <v>203.07368421052632</v>
      </c>
      <c r="G29" s="15">
        <f t="shared" si="4"/>
        <v>192.92000000000002</v>
      </c>
      <c r="I29" s="13"/>
      <c r="J29" s="18">
        <v>14.03</v>
      </c>
      <c r="K29" s="18">
        <v>7.02</v>
      </c>
      <c r="L29" s="18">
        <v>4.36</v>
      </c>
      <c r="M29" s="18">
        <f t="shared" si="5"/>
        <v>3.8315789473684214</v>
      </c>
      <c r="N29" s="19">
        <v>3.64</v>
      </c>
    </row>
    <row r="30" spans="2:14" ht="13.5">
      <c r="B30" s="10"/>
      <c r="C30" s="11">
        <f t="shared" si="0"/>
        <v>732.46</v>
      </c>
      <c r="D30" s="11">
        <f t="shared" si="1"/>
        <v>367.28999999999996</v>
      </c>
      <c r="E30" s="11">
        <f t="shared" si="2"/>
        <v>225.78</v>
      </c>
      <c r="F30" s="11">
        <f t="shared" si="3"/>
        <v>198.05263157894737</v>
      </c>
      <c r="G30" s="12">
        <f t="shared" si="4"/>
        <v>188.14999999999998</v>
      </c>
      <c r="I30" s="10"/>
      <c r="J30" s="16">
        <v>13.82</v>
      </c>
      <c r="K30" s="16">
        <v>6.93</v>
      </c>
      <c r="L30" s="16">
        <v>4.26</v>
      </c>
      <c r="M30" s="16">
        <f t="shared" si="5"/>
        <v>3.736842105263158</v>
      </c>
      <c r="N30" s="17">
        <v>3.55</v>
      </c>
    </row>
    <row r="31" spans="2:14" ht="13.5">
      <c r="B31" s="13"/>
      <c r="C31" s="14">
        <f t="shared" si="0"/>
        <v>720.8</v>
      </c>
      <c r="D31" s="14">
        <f t="shared" si="1"/>
        <v>362.52</v>
      </c>
      <c r="E31" s="14">
        <f t="shared" si="2"/>
        <v>221.01</v>
      </c>
      <c r="F31" s="14">
        <f t="shared" si="3"/>
        <v>193.58947368421053</v>
      </c>
      <c r="G31" s="15">
        <f t="shared" si="4"/>
        <v>183.91</v>
      </c>
      <c r="I31" s="13"/>
      <c r="J31" s="18">
        <v>13.6</v>
      </c>
      <c r="K31" s="18">
        <v>6.84</v>
      </c>
      <c r="L31" s="18">
        <v>4.17</v>
      </c>
      <c r="M31" s="18">
        <f t="shared" si="5"/>
        <v>3.6526315789473687</v>
      </c>
      <c r="N31" s="19">
        <v>3.47</v>
      </c>
    </row>
    <row r="32" spans="2:14" ht="13.5">
      <c r="B32" s="10" t="s">
        <v>9</v>
      </c>
      <c r="C32" s="11">
        <f t="shared" si="0"/>
        <v>709.6700000000001</v>
      </c>
      <c r="D32" s="11">
        <f t="shared" si="1"/>
        <v>357.75</v>
      </c>
      <c r="E32" s="11">
        <f t="shared" si="2"/>
        <v>215.71</v>
      </c>
      <c r="F32" s="11">
        <f t="shared" si="3"/>
        <v>189.1263157894737</v>
      </c>
      <c r="G32" s="12">
        <f t="shared" si="4"/>
        <v>179.67000000000002</v>
      </c>
      <c r="I32" s="10" t="s">
        <v>9</v>
      </c>
      <c r="J32" s="16">
        <v>13.39</v>
      </c>
      <c r="K32" s="16">
        <v>6.75</v>
      </c>
      <c r="L32" s="16">
        <v>4.07</v>
      </c>
      <c r="M32" s="16">
        <f t="shared" si="5"/>
        <v>3.5684210526315794</v>
      </c>
      <c r="N32" s="17">
        <v>3.39</v>
      </c>
    </row>
    <row r="33" spans="2:14" ht="13.5">
      <c r="B33" s="13" t="s">
        <v>10</v>
      </c>
      <c r="C33" s="14">
        <f t="shared" si="0"/>
        <v>698.01</v>
      </c>
      <c r="D33" s="14">
        <f t="shared" si="1"/>
        <v>352.98</v>
      </c>
      <c r="E33" s="14">
        <f t="shared" si="2"/>
        <v>210.94</v>
      </c>
      <c r="F33" s="14">
        <f t="shared" si="3"/>
        <v>184.66315789473686</v>
      </c>
      <c r="G33" s="15">
        <f t="shared" si="4"/>
        <v>175.43</v>
      </c>
      <c r="I33" s="13" t="s">
        <v>10</v>
      </c>
      <c r="J33" s="18">
        <v>13.17</v>
      </c>
      <c r="K33" s="18">
        <v>6.66</v>
      </c>
      <c r="L33" s="18">
        <v>3.98</v>
      </c>
      <c r="M33" s="18">
        <f t="shared" si="5"/>
        <v>3.4842105263157896</v>
      </c>
      <c r="N33" s="19">
        <v>3.31</v>
      </c>
    </row>
    <row r="34" spans="2:14" ht="13.5">
      <c r="B34" s="10"/>
      <c r="C34" s="11">
        <f t="shared" si="0"/>
        <v>686.3499999999999</v>
      </c>
      <c r="D34" s="11">
        <f t="shared" si="1"/>
        <v>348.21000000000004</v>
      </c>
      <c r="E34" s="11">
        <f t="shared" si="2"/>
        <v>205.64</v>
      </c>
      <c r="F34" s="11">
        <f t="shared" si="3"/>
        <v>180.20000000000002</v>
      </c>
      <c r="G34" s="12">
        <f t="shared" si="4"/>
        <v>171.19</v>
      </c>
      <c r="I34" s="10"/>
      <c r="J34" s="16">
        <v>12.95</v>
      </c>
      <c r="K34" s="16">
        <v>6.57</v>
      </c>
      <c r="L34" s="16">
        <v>3.88</v>
      </c>
      <c r="M34" s="16">
        <f t="shared" si="5"/>
        <v>3.4000000000000004</v>
      </c>
      <c r="N34" s="17">
        <v>3.23</v>
      </c>
    </row>
    <row r="35" spans="2:14" ht="13.5">
      <c r="B35" s="13"/>
      <c r="C35" s="14">
        <f t="shared" si="0"/>
        <v>675.22</v>
      </c>
      <c r="D35" s="14">
        <f t="shared" si="1"/>
        <v>343.44</v>
      </c>
      <c r="E35" s="14">
        <f t="shared" si="2"/>
        <v>200.87</v>
      </c>
      <c r="F35" s="14">
        <f t="shared" si="3"/>
        <v>175.1789473684211</v>
      </c>
      <c r="G35" s="15">
        <f t="shared" si="4"/>
        <v>166.42000000000002</v>
      </c>
      <c r="I35" s="13"/>
      <c r="J35" s="18">
        <v>12.74</v>
      </c>
      <c r="K35" s="18">
        <v>6.48</v>
      </c>
      <c r="L35" s="18">
        <v>3.79</v>
      </c>
      <c r="M35" s="18">
        <f t="shared" si="5"/>
        <v>3.3052631578947373</v>
      </c>
      <c r="N35" s="19">
        <v>3.14</v>
      </c>
    </row>
    <row r="36" spans="2:14" ht="13.5">
      <c r="B36" s="10"/>
      <c r="C36" s="11">
        <f aca="true" t="shared" si="6" ref="C36:C55">$E$2*J36</f>
        <v>663.56</v>
      </c>
      <c r="D36" s="11">
        <f aca="true" t="shared" si="7" ref="D36:D55">$E$2*K36</f>
        <v>338.66999999999996</v>
      </c>
      <c r="E36" s="11">
        <f aca="true" t="shared" si="8" ref="E36:E55">$E$2*L36</f>
        <v>195.57</v>
      </c>
      <c r="F36" s="11">
        <f aca="true" t="shared" si="9" ref="F36:F55">$E$2*M36</f>
        <v>170.71578947368423</v>
      </c>
      <c r="G36" s="12">
        <f aca="true" t="shared" si="10" ref="G36:G55">$E$2*N36</f>
        <v>162.18</v>
      </c>
      <c r="I36" s="10"/>
      <c r="J36" s="16">
        <v>12.52</v>
      </c>
      <c r="K36" s="16">
        <v>6.39</v>
      </c>
      <c r="L36" s="16">
        <v>3.69</v>
      </c>
      <c r="M36" s="16">
        <f t="shared" si="5"/>
        <v>3.2210526315789476</v>
      </c>
      <c r="N36" s="17">
        <v>3.06</v>
      </c>
    </row>
    <row r="37" spans="2:14" ht="13.5">
      <c r="B37" s="13"/>
      <c r="C37" s="14">
        <f t="shared" si="6"/>
        <v>652.4300000000001</v>
      </c>
      <c r="D37" s="14">
        <f t="shared" si="7"/>
        <v>333.9</v>
      </c>
      <c r="E37" s="14">
        <f t="shared" si="8"/>
        <v>190.26999999999998</v>
      </c>
      <c r="F37" s="14">
        <f t="shared" si="9"/>
        <v>166.25263157894736</v>
      </c>
      <c r="G37" s="15">
        <f t="shared" si="10"/>
        <v>157.94</v>
      </c>
      <c r="I37" s="13"/>
      <c r="J37" s="18">
        <v>12.31</v>
      </c>
      <c r="K37" s="18">
        <v>6.3</v>
      </c>
      <c r="L37" s="18">
        <v>3.59</v>
      </c>
      <c r="M37" s="18">
        <f t="shared" si="5"/>
        <v>3.136842105263158</v>
      </c>
      <c r="N37" s="19">
        <v>2.98</v>
      </c>
    </row>
    <row r="38" spans="2:14" ht="13.5">
      <c r="B38" s="10" t="s">
        <v>11</v>
      </c>
      <c r="C38" s="11">
        <f t="shared" si="6"/>
        <v>640.77</v>
      </c>
      <c r="D38" s="11">
        <f t="shared" si="7"/>
        <v>329.13</v>
      </c>
      <c r="E38" s="11">
        <f t="shared" si="8"/>
        <v>185.5</v>
      </c>
      <c r="F38" s="11">
        <f t="shared" si="9"/>
        <v>161.78947368421055</v>
      </c>
      <c r="G38" s="12">
        <f t="shared" si="10"/>
        <v>153.7</v>
      </c>
      <c r="I38" s="10" t="s">
        <v>11</v>
      </c>
      <c r="J38" s="16">
        <v>12.09</v>
      </c>
      <c r="K38" s="16">
        <v>6.21</v>
      </c>
      <c r="L38" s="16">
        <v>3.5</v>
      </c>
      <c r="M38" s="16">
        <f t="shared" si="5"/>
        <v>3.0526315789473686</v>
      </c>
      <c r="N38" s="17">
        <v>2.9</v>
      </c>
    </row>
    <row r="39" spans="2:14" ht="13.5">
      <c r="B39" s="13" t="s">
        <v>12</v>
      </c>
      <c r="C39" s="14">
        <f t="shared" si="6"/>
        <v>629.64</v>
      </c>
      <c r="D39" s="14">
        <f t="shared" si="7"/>
        <v>324.36</v>
      </c>
      <c r="E39" s="14">
        <f t="shared" si="8"/>
        <v>180.2</v>
      </c>
      <c r="F39" s="14">
        <f t="shared" si="9"/>
        <v>157.32631578947368</v>
      </c>
      <c r="G39" s="15">
        <f t="shared" si="10"/>
        <v>149.45999999999998</v>
      </c>
      <c r="I39" s="13" t="s">
        <v>12</v>
      </c>
      <c r="J39" s="18">
        <v>11.88</v>
      </c>
      <c r="K39" s="18">
        <v>6.12</v>
      </c>
      <c r="L39" s="18">
        <v>3.4</v>
      </c>
      <c r="M39" s="18">
        <f t="shared" si="5"/>
        <v>2.968421052631579</v>
      </c>
      <c r="N39" s="19">
        <v>2.82</v>
      </c>
    </row>
    <row r="40" spans="2:14" ht="13.5">
      <c r="B40" s="10"/>
      <c r="C40" s="11">
        <f t="shared" si="6"/>
        <v>617.98</v>
      </c>
      <c r="D40" s="11">
        <f t="shared" si="7"/>
        <v>319.59000000000003</v>
      </c>
      <c r="E40" s="11">
        <f t="shared" si="8"/>
        <v>175.43</v>
      </c>
      <c r="F40" s="11">
        <f t="shared" si="9"/>
        <v>152.30526315789473</v>
      </c>
      <c r="G40" s="12">
        <f t="shared" si="10"/>
        <v>144.69</v>
      </c>
      <c r="I40" s="10"/>
      <c r="J40" s="16">
        <v>11.66</v>
      </c>
      <c r="K40" s="16">
        <v>6.03</v>
      </c>
      <c r="L40" s="16">
        <v>3.31</v>
      </c>
      <c r="M40" s="16">
        <f t="shared" si="5"/>
        <v>2.873684210526316</v>
      </c>
      <c r="N40" s="17">
        <v>2.73</v>
      </c>
    </row>
    <row r="41" spans="2:14" ht="13.5">
      <c r="B41" s="13"/>
      <c r="C41" s="14">
        <f t="shared" si="6"/>
        <v>606.8499999999999</v>
      </c>
      <c r="D41" s="14">
        <f t="shared" si="7"/>
        <v>314.82</v>
      </c>
      <c r="E41" s="14">
        <f t="shared" si="8"/>
        <v>170.13</v>
      </c>
      <c r="F41" s="14">
        <f t="shared" si="9"/>
        <v>147.84210526315792</v>
      </c>
      <c r="G41" s="15">
        <f t="shared" si="10"/>
        <v>140.45</v>
      </c>
      <c r="I41" s="13"/>
      <c r="J41" s="18">
        <v>11.45</v>
      </c>
      <c r="K41" s="18">
        <v>5.94</v>
      </c>
      <c r="L41" s="18">
        <v>3.21</v>
      </c>
      <c r="M41" s="18">
        <f t="shared" si="5"/>
        <v>2.7894736842105265</v>
      </c>
      <c r="N41" s="19">
        <v>2.65</v>
      </c>
    </row>
    <row r="42" spans="2:14" ht="13.5">
      <c r="B42" s="10"/>
      <c r="C42" s="11">
        <f t="shared" si="6"/>
        <v>595.19</v>
      </c>
      <c r="D42" s="11">
        <f t="shared" si="7"/>
        <v>310.04999999999995</v>
      </c>
      <c r="E42" s="11">
        <f t="shared" si="8"/>
        <v>165.36</v>
      </c>
      <c r="F42" s="11">
        <f t="shared" si="9"/>
        <v>143.37894736842105</v>
      </c>
      <c r="G42" s="12">
        <f t="shared" si="10"/>
        <v>136.20999999999998</v>
      </c>
      <c r="I42" s="10"/>
      <c r="J42" s="16">
        <v>11.23</v>
      </c>
      <c r="K42" s="16">
        <v>5.85</v>
      </c>
      <c r="L42" s="16">
        <v>3.12</v>
      </c>
      <c r="M42" s="16">
        <f t="shared" si="5"/>
        <v>2.705263157894737</v>
      </c>
      <c r="N42" s="17">
        <v>2.57</v>
      </c>
    </row>
    <row r="43" spans="2:14" ht="13.5">
      <c r="B43" s="13"/>
      <c r="C43" s="14">
        <f t="shared" si="6"/>
        <v>583.53</v>
      </c>
      <c r="D43" s="14">
        <f t="shared" si="7"/>
        <v>305.28</v>
      </c>
      <c r="E43" s="14">
        <f t="shared" si="8"/>
        <v>160.06</v>
      </c>
      <c r="F43" s="14">
        <f t="shared" si="9"/>
        <v>138.9157894736842</v>
      </c>
      <c r="G43" s="15">
        <f t="shared" si="10"/>
        <v>131.97</v>
      </c>
      <c r="I43" s="13"/>
      <c r="J43" s="18">
        <v>11.01</v>
      </c>
      <c r="K43" s="18">
        <v>5.76</v>
      </c>
      <c r="L43" s="18">
        <v>3.02</v>
      </c>
      <c r="M43" s="18">
        <f t="shared" si="5"/>
        <v>2.6210526315789475</v>
      </c>
      <c r="N43" s="19">
        <v>2.49</v>
      </c>
    </row>
    <row r="44" spans="2:14" ht="13.5">
      <c r="B44" s="10" t="s">
        <v>13</v>
      </c>
      <c r="C44" s="11">
        <f t="shared" si="6"/>
        <v>572.4000000000001</v>
      </c>
      <c r="D44" s="11">
        <f t="shared" si="7"/>
        <v>299.98</v>
      </c>
      <c r="E44" s="11">
        <f t="shared" si="8"/>
        <v>155.29000000000002</v>
      </c>
      <c r="F44" s="11">
        <f t="shared" si="9"/>
        <v>133.89473684210526</v>
      </c>
      <c r="G44" s="12">
        <f t="shared" si="10"/>
        <v>127.19999999999999</v>
      </c>
      <c r="I44" s="10" t="s">
        <v>13</v>
      </c>
      <c r="J44" s="16">
        <v>10.8</v>
      </c>
      <c r="K44" s="16">
        <v>5.66</v>
      </c>
      <c r="L44" s="16">
        <v>2.93</v>
      </c>
      <c r="M44" s="16">
        <f t="shared" si="5"/>
        <v>2.526315789473684</v>
      </c>
      <c r="N44" s="17">
        <v>2.4</v>
      </c>
    </row>
    <row r="45" spans="2:14" ht="13.5">
      <c r="B45" s="13" t="s">
        <v>14</v>
      </c>
      <c r="C45" s="14">
        <f t="shared" si="6"/>
        <v>560.74</v>
      </c>
      <c r="D45" s="14">
        <f t="shared" si="7"/>
        <v>295.21000000000004</v>
      </c>
      <c r="E45" s="14">
        <f t="shared" si="8"/>
        <v>149.99</v>
      </c>
      <c r="F45" s="14">
        <f t="shared" si="9"/>
        <v>129.43157894736842</v>
      </c>
      <c r="G45" s="15">
        <f t="shared" si="10"/>
        <v>122.96</v>
      </c>
      <c r="I45" s="13" t="s">
        <v>14</v>
      </c>
      <c r="J45" s="18">
        <v>10.58</v>
      </c>
      <c r="K45" s="18">
        <v>5.57</v>
      </c>
      <c r="L45" s="18">
        <v>2.83</v>
      </c>
      <c r="M45" s="18">
        <f t="shared" si="5"/>
        <v>2.442105263157895</v>
      </c>
      <c r="N45" s="19">
        <v>2.32</v>
      </c>
    </row>
    <row r="46" spans="2:14" ht="13.5">
      <c r="B46" s="10"/>
      <c r="C46" s="11">
        <f t="shared" si="6"/>
        <v>549.61</v>
      </c>
      <c r="D46" s="11">
        <f t="shared" si="7"/>
        <v>290.44</v>
      </c>
      <c r="E46" s="11">
        <f t="shared" si="8"/>
        <v>145.22</v>
      </c>
      <c r="F46" s="11">
        <f t="shared" si="9"/>
        <v>124.96842105263158</v>
      </c>
      <c r="G46" s="12">
        <f t="shared" si="10"/>
        <v>118.72000000000001</v>
      </c>
      <c r="I46" s="10"/>
      <c r="J46" s="16">
        <v>10.37</v>
      </c>
      <c r="K46" s="16">
        <v>5.48</v>
      </c>
      <c r="L46" s="16">
        <v>2.74</v>
      </c>
      <c r="M46" s="16">
        <f t="shared" si="5"/>
        <v>2.3578947368421055</v>
      </c>
      <c r="N46" s="17">
        <v>2.24</v>
      </c>
    </row>
    <row r="47" spans="2:14" ht="13.5">
      <c r="B47" s="13"/>
      <c r="C47" s="14">
        <f t="shared" si="6"/>
        <v>537.95</v>
      </c>
      <c r="D47" s="14">
        <f t="shared" si="7"/>
        <v>285.66999999999996</v>
      </c>
      <c r="E47" s="14">
        <f t="shared" si="8"/>
        <v>139.92000000000002</v>
      </c>
      <c r="F47" s="14">
        <f t="shared" si="9"/>
        <v>120.50526315789476</v>
      </c>
      <c r="G47" s="15">
        <f t="shared" si="10"/>
        <v>114.48</v>
      </c>
      <c r="I47" s="13"/>
      <c r="J47" s="18">
        <v>10.15</v>
      </c>
      <c r="K47" s="18">
        <v>5.39</v>
      </c>
      <c r="L47" s="18">
        <v>2.64</v>
      </c>
      <c r="M47" s="18">
        <f t="shared" si="5"/>
        <v>2.273684210526316</v>
      </c>
      <c r="N47" s="19">
        <v>2.16</v>
      </c>
    </row>
    <row r="48" spans="2:14" ht="13.5">
      <c r="B48" s="10"/>
      <c r="C48" s="11">
        <f t="shared" si="6"/>
        <v>526.8199999999999</v>
      </c>
      <c r="D48" s="11">
        <f t="shared" si="7"/>
        <v>280.9</v>
      </c>
      <c r="E48" s="11">
        <f t="shared" si="8"/>
        <v>135.14999999999998</v>
      </c>
      <c r="F48" s="11">
        <f t="shared" si="9"/>
        <v>116.04210526315791</v>
      </c>
      <c r="G48" s="12">
        <f t="shared" si="10"/>
        <v>110.24000000000001</v>
      </c>
      <c r="I48" s="10"/>
      <c r="J48" s="16">
        <v>9.94</v>
      </c>
      <c r="K48" s="16">
        <v>5.3</v>
      </c>
      <c r="L48" s="16">
        <v>2.55</v>
      </c>
      <c r="M48" s="16">
        <f t="shared" si="5"/>
        <v>2.1894736842105265</v>
      </c>
      <c r="N48" s="17">
        <v>2.08</v>
      </c>
    </row>
    <row r="49" spans="2:14" ht="13.5">
      <c r="B49" s="13"/>
      <c r="C49" s="14">
        <f t="shared" si="6"/>
        <v>515.1600000000001</v>
      </c>
      <c r="D49" s="14">
        <f t="shared" si="7"/>
        <v>276.13</v>
      </c>
      <c r="E49" s="14">
        <f t="shared" si="8"/>
        <v>129.85000000000002</v>
      </c>
      <c r="F49" s="14">
        <f t="shared" si="9"/>
        <v>111.02105263157897</v>
      </c>
      <c r="G49" s="15">
        <f t="shared" si="10"/>
        <v>105.47</v>
      </c>
      <c r="I49" s="13"/>
      <c r="J49" s="18">
        <v>9.72</v>
      </c>
      <c r="K49" s="18">
        <v>5.21</v>
      </c>
      <c r="L49" s="18">
        <v>2.45</v>
      </c>
      <c r="M49" s="18">
        <f t="shared" si="5"/>
        <v>2.0947368421052635</v>
      </c>
      <c r="N49" s="19">
        <v>1.99</v>
      </c>
    </row>
    <row r="50" spans="2:14" ht="13.5">
      <c r="B50" s="10" t="s">
        <v>15</v>
      </c>
      <c r="C50" s="11">
        <f t="shared" si="6"/>
        <v>504.03</v>
      </c>
      <c r="D50" s="11">
        <f t="shared" si="7"/>
        <v>271.36</v>
      </c>
      <c r="E50" s="11">
        <f t="shared" si="8"/>
        <v>125.08</v>
      </c>
      <c r="F50" s="11">
        <f t="shared" si="9"/>
        <v>106.5578947368421</v>
      </c>
      <c r="G50" s="12">
        <f t="shared" si="10"/>
        <v>101.22999999999999</v>
      </c>
      <c r="I50" s="10" t="s">
        <v>15</v>
      </c>
      <c r="J50" s="16">
        <v>9.51</v>
      </c>
      <c r="K50" s="16">
        <v>5.12</v>
      </c>
      <c r="L50" s="16">
        <v>2.36</v>
      </c>
      <c r="M50" s="16">
        <f t="shared" si="5"/>
        <v>2.0105263157894737</v>
      </c>
      <c r="N50" s="17">
        <v>1.91</v>
      </c>
    </row>
    <row r="51" spans="2:14" ht="13.5">
      <c r="B51" s="13" t="s">
        <v>16</v>
      </c>
      <c r="C51" s="14">
        <f t="shared" si="6"/>
        <v>492.36999999999995</v>
      </c>
      <c r="D51" s="14">
        <f t="shared" si="7"/>
        <v>266.59000000000003</v>
      </c>
      <c r="E51" s="14">
        <f t="shared" si="8"/>
        <v>119.77999999999999</v>
      </c>
      <c r="F51" s="14">
        <f t="shared" si="9"/>
        <v>102.09473684210528</v>
      </c>
      <c r="G51" s="15">
        <f t="shared" si="10"/>
        <v>96.99000000000001</v>
      </c>
      <c r="I51" s="13" t="s">
        <v>16</v>
      </c>
      <c r="J51" s="18">
        <v>9.29</v>
      </c>
      <c r="K51" s="18">
        <v>5.03</v>
      </c>
      <c r="L51" s="18">
        <v>2.26</v>
      </c>
      <c r="M51" s="18">
        <f t="shared" si="5"/>
        <v>1.9263157894736844</v>
      </c>
      <c r="N51" s="19">
        <v>1.83</v>
      </c>
    </row>
    <row r="52" spans="2:14" ht="13.5">
      <c r="B52" s="10"/>
      <c r="C52" s="11">
        <f t="shared" si="6"/>
        <v>480.71000000000004</v>
      </c>
      <c r="D52" s="11">
        <f t="shared" si="7"/>
        <v>261.82</v>
      </c>
      <c r="E52" s="11">
        <f t="shared" si="8"/>
        <v>114.48</v>
      </c>
      <c r="F52" s="11">
        <f t="shared" si="9"/>
        <v>97.63157894736842</v>
      </c>
      <c r="G52" s="12">
        <f t="shared" si="10"/>
        <v>92.75</v>
      </c>
      <c r="I52" s="10"/>
      <c r="J52" s="16">
        <v>9.07</v>
      </c>
      <c r="K52" s="16">
        <v>4.94</v>
      </c>
      <c r="L52" s="16">
        <v>2.16</v>
      </c>
      <c r="M52" s="16">
        <f t="shared" si="5"/>
        <v>1.842105263157895</v>
      </c>
      <c r="N52" s="17">
        <v>1.75</v>
      </c>
    </row>
    <row r="53" spans="2:14" ht="13.5">
      <c r="B53" s="13"/>
      <c r="C53" s="14">
        <f t="shared" si="6"/>
        <v>469.58</v>
      </c>
      <c r="D53" s="14">
        <f t="shared" si="7"/>
        <v>257.04999999999995</v>
      </c>
      <c r="E53" s="14">
        <f t="shared" si="8"/>
        <v>109.71</v>
      </c>
      <c r="F53" s="14">
        <f t="shared" si="9"/>
        <v>93.16842105263157</v>
      </c>
      <c r="G53" s="15">
        <f t="shared" si="10"/>
        <v>88.50999999999999</v>
      </c>
      <c r="I53" s="13"/>
      <c r="J53" s="18">
        <v>8.86</v>
      </c>
      <c r="K53" s="18">
        <v>4.85</v>
      </c>
      <c r="L53" s="18">
        <v>2.07</v>
      </c>
      <c r="M53" s="18">
        <f t="shared" si="5"/>
        <v>1.7578947368421052</v>
      </c>
      <c r="N53" s="19">
        <v>1.67</v>
      </c>
    </row>
    <row r="54" spans="2:14" ht="13.5">
      <c r="B54" s="10"/>
      <c r="C54" s="11">
        <f t="shared" si="6"/>
        <v>457.92</v>
      </c>
      <c r="D54" s="11">
        <f t="shared" si="7"/>
        <v>252.28</v>
      </c>
      <c r="E54" s="11">
        <f t="shared" si="8"/>
        <v>104.41</v>
      </c>
      <c r="F54" s="11">
        <f t="shared" si="9"/>
        <v>88.14736842105263</v>
      </c>
      <c r="G54" s="12">
        <f t="shared" si="10"/>
        <v>83.74000000000001</v>
      </c>
      <c r="I54" s="10"/>
      <c r="J54" s="16">
        <v>8.64</v>
      </c>
      <c r="K54" s="16">
        <v>4.76</v>
      </c>
      <c r="L54" s="16">
        <v>1.97</v>
      </c>
      <c r="M54" s="16">
        <f t="shared" si="5"/>
        <v>1.6631578947368422</v>
      </c>
      <c r="N54" s="17">
        <v>1.58</v>
      </c>
    </row>
    <row r="55" spans="2:14" ht="13.5">
      <c r="B55" s="13"/>
      <c r="C55" s="14">
        <f t="shared" si="6"/>
        <v>446.78999999999996</v>
      </c>
      <c r="D55" s="14">
        <f t="shared" si="7"/>
        <v>247.51</v>
      </c>
      <c r="E55" s="14">
        <f t="shared" si="8"/>
        <v>99.64</v>
      </c>
      <c r="F55" s="14">
        <f t="shared" si="9"/>
        <v>83.6842105263158</v>
      </c>
      <c r="G55" s="15">
        <f t="shared" si="10"/>
        <v>79.5</v>
      </c>
      <c r="I55" s="13"/>
      <c r="J55" s="18">
        <v>8.43</v>
      </c>
      <c r="K55" s="18">
        <v>4.67</v>
      </c>
      <c r="L55" s="18">
        <v>1.88</v>
      </c>
      <c r="M55" s="18">
        <f t="shared" si="5"/>
        <v>1.5789473684210527</v>
      </c>
      <c r="N55" s="19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Ryutaro Takashima</dc:creator>
  <cp:keywords/>
  <dc:description/>
  <cp:lastModifiedBy>OVERLANDER</cp:lastModifiedBy>
  <cp:lastPrinted>2010-08-02T01:27:50Z</cp:lastPrinted>
  <dcterms:created xsi:type="dcterms:W3CDTF">2006-01-22T09:00:05Z</dcterms:created>
  <dcterms:modified xsi:type="dcterms:W3CDTF">2011-10-29T14:38:07Z</dcterms:modified>
  <cp:category/>
  <cp:version/>
  <cp:contentType/>
  <cp:contentStatus/>
</cp:coreProperties>
</file>